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ROVJERENA NABAVA\PONOVLJENI POSTUPCI\Voće i povrće 4.5.2026\"/>
    </mc:Choice>
  </mc:AlternateContent>
  <xr:revisionPtr revIDLastSave="0" documentId="8_{5793B457-CC87-4E88-9D40-4AF93F146947}" xr6:coauthVersionLast="36" xr6:coauthVersionMax="36" xr10:uidLastSave="{00000000-0000-0000-0000-000000000000}"/>
  <bookViews>
    <workbookView xWindow="0" yWindow="0" windowWidth="28800" windowHeight="11460" activeTab="1" xr2:uid="{E395647C-A6B8-4AD6-85E3-0F0DA86430C9}"/>
  </bookViews>
  <sheets>
    <sheet name="List1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2" l="1"/>
  <c r="F69" i="2"/>
  <c r="F70" i="2"/>
  <c r="F71" i="2"/>
  <c r="F72" i="2"/>
  <c r="F74" i="2"/>
  <c r="F75" i="2"/>
  <c r="F76" i="2"/>
  <c r="F67" i="2"/>
  <c r="F65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48" i="2"/>
  <c r="F46" i="2"/>
  <c r="F41" i="2"/>
  <c r="F42" i="2"/>
  <c r="F43" i="2"/>
  <c r="F44" i="2"/>
  <c r="F45" i="2"/>
  <c r="F26" i="2"/>
  <c r="F27" i="2"/>
  <c r="F28" i="2"/>
  <c r="F29" i="2"/>
  <c r="F30" i="2"/>
  <c r="F31" i="2"/>
  <c r="F32" i="2"/>
  <c r="F33" i="2"/>
  <c r="F35" i="2"/>
  <c r="F36" i="2"/>
  <c r="F37" i="2"/>
  <c r="F38" i="2"/>
  <c r="F39" i="2"/>
  <c r="F40" i="2"/>
  <c r="F25" i="2"/>
  <c r="F23" i="2"/>
  <c r="F22" i="2"/>
  <c r="F20" i="2"/>
  <c r="F16" i="2"/>
  <c r="F17" i="2"/>
  <c r="F18" i="2"/>
  <c r="F19" i="2"/>
  <c r="F15" i="2"/>
  <c r="F77" i="2" s="1"/>
  <c r="F19" i="1" l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7" i="1"/>
</calcChain>
</file>

<file path=xl/sharedStrings.xml><?xml version="1.0" encoding="utf-8"?>
<sst xmlns="http://schemas.openxmlformats.org/spreadsheetml/2006/main" count="205" uniqueCount="123">
  <si>
    <t>DOM ZA STARIJE OSOBE DUBRAVA - ZAGREB</t>
  </si>
  <si>
    <t>Milovana Gavazzija 26</t>
  </si>
  <si>
    <t>JED.
MJERE</t>
  </si>
  <si>
    <t>GODIŠNJA
KOLIČINA</t>
  </si>
  <si>
    <t>1.</t>
  </si>
  <si>
    <t>2.</t>
  </si>
  <si>
    <t>3.</t>
  </si>
  <si>
    <t>4.</t>
  </si>
  <si>
    <t>POTPIS I PEČAT OVLAŠTENE OSOBE</t>
  </si>
  <si>
    <t>10 040 ZAGREB</t>
  </si>
  <si>
    <t>PONUDBENI LIST</t>
  </si>
  <si>
    <t>RED
BR.</t>
  </si>
  <si>
    <t xml:space="preserve">NAZIV ARTIKLA </t>
  </si>
  <si>
    <t>JEDIN.
CIJENA BEZ
 PDV-a</t>
  </si>
  <si>
    <t>UKUPNO
CIJENA BEZ
PDV-a
 (4*5)</t>
  </si>
  <si>
    <t>KG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</si>
  <si>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</si>
  <si>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</si>
  <si>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</si>
  <si>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</si>
  <si>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</si>
  <si>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</si>
  <si>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</si>
  <si>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</si>
  <si>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</si>
  <si>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</si>
  <si>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</si>
  <si>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</si>
  <si>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ZAČINI I ZAČINSKA SREDSTVA</t>
  </si>
  <si>
    <t>17.</t>
  </si>
  <si>
    <t>18.</t>
  </si>
  <si>
    <t>19.</t>
  </si>
  <si>
    <t>20.</t>
  </si>
  <si>
    <t>22.</t>
  </si>
  <si>
    <t>23.</t>
  </si>
  <si>
    <t>24.</t>
  </si>
  <si>
    <t>25.</t>
  </si>
  <si>
    <t xml:space="preserve">  UKUPNO</t>
  </si>
  <si>
    <t xml:space="preserve">  +PDV</t>
  </si>
  <si>
    <t xml:space="preserve">  SVEUKUPNO</t>
  </si>
  <si>
    <t>21.</t>
  </si>
  <si>
    <t>Zagreb, ______2025.</t>
  </si>
  <si>
    <t>EV. BR. NAB. JN-8/26</t>
  </si>
  <si>
    <t>Grupa 1 -  VOĆE SVJEŽE</t>
  </si>
  <si>
    <t>JAGODE – DOMAĆE OD 15.05-15.06.</t>
  </si>
  <si>
    <t xml:space="preserve">JABUKE RESKE </t>
  </si>
  <si>
    <t>BANANA KAO BONITA</t>
  </si>
  <si>
    <t>KRUŠKE KAO VILJAMOVKE</t>
  </si>
  <si>
    <t>NARANČA</t>
  </si>
  <si>
    <t xml:space="preserve">MANDARINA DOMAĆA </t>
  </si>
  <si>
    <t>10-12 mj.</t>
  </si>
  <si>
    <t>LIMUN</t>
  </si>
  <si>
    <t>GROŽĐE BIJELO STOLNO</t>
  </si>
  <si>
    <t>DOMAĆE 7-9 mj.</t>
  </si>
  <si>
    <t>GROŽĐE CRNO 7-9 mj.</t>
  </si>
  <si>
    <t>ŠLJIVE BISTRICE</t>
  </si>
  <si>
    <t>LUBENICE DOMAĆE 5 kg</t>
  </si>
  <si>
    <t>DINJA 7-9 mj.</t>
  </si>
  <si>
    <t>BRESKVE DOMAĆE 7-9 mj.</t>
  </si>
  <si>
    <t>MARELICE 6-8 mj.</t>
  </si>
  <si>
    <t>NEKTARINA 7-9 mj.</t>
  </si>
  <si>
    <t>ANANAS</t>
  </si>
  <si>
    <t>KIWI</t>
  </si>
  <si>
    <t>Grupa 2 – POVRĆE SVJEŽE</t>
  </si>
  <si>
    <t>SALATA KRISTAL</t>
  </si>
  <si>
    <t>CRVENI RADIĆ</t>
  </si>
  <si>
    <t xml:space="preserve">KG </t>
  </si>
  <si>
    <t>LUK CRVENI 10/1</t>
  </si>
  <si>
    <t>LUK MLADI 4-5 mj.</t>
  </si>
  <si>
    <t>ČEŠNJAK</t>
  </si>
  <si>
    <t>DOM ZA STARIJE OSOBE DUBRAVA – ZAGREB</t>
  </si>
  <si>
    <t>10 040 Zagreb</t>
  </si>
  <si>
    <t>TROŠKOVNIK</t>
  </si>
  <si>
    <t>Evidencijski broj nabave JN-62/26</t>
  </si>
  <si>
    <t>RED</t>
  </si>
  <si>
    <t>BR.</t>
  </si>
  <si>
    <t>NAZIV ARTIKLA</t>
  </si>
  <si>
    <t>JEDIN. CIJENA STAVKE BEZ PDV-a</t>
  </si>
  <si>
    <t>5 MJESECI</t>
  </si>
  <si>
    <t>BLITVA</t>
  </si>
  <si>
    <t>RAJČICA</t>
  </si>
  <si>
    <t>KRASTAVCI 5-10 mj.</t>
  </si>
  <si>
    <t>BUĆE 6-9 mj.</t>
  </si>
  <si>
    <t>TIKVICE</t>
  </si>
  <si>
    <t>KUPUS SVJEŽI</t>
  </si>
  <si>
    <t>KUPUS SVJEŽI ML.</t>
  </si>
  <si>
    <t>01.04-01.08</t>
  </si>
  <si>
    <t>PORILUK</t>
  </si>
  <si>
    <t>KELJ</t>
  </si>
  <si>
    <t>KARFIOL</t>
  </si>
  <si>
    <t xml:space="preserve">PAPRIKA BABURA </t>
  </si>
  <si>
    <t>ŠAMPINJONI</t>
  </si>
  <si>
    <t>KUPUS CRVENI</t>
  </si>
  <si>
    <t>PERŠIN KORIJEN + LIST</t>
  </si>
  <si>
    <t>CELER KORIJEN + LIST</t>
  </si>
  <si>
    <t>MRKVA</t>
  </si>
  <si>
    <t>KORABICA</t>
  </si>
  <si>
    <t>MUŠKATNA TIKVA</t>
  </si>
  <si>
    <t>CHERRY RAJČICA</t>
  </si>
  <si>
    <t>PAPRIKA ROG CRVENA</t>
  </si>
  <si>
    <t>KRUMPIR</t>
  </si>
  <si>
    <t>MLADI KRUMPIR 01.06.-31.08.</t>
  </si>
  <si>
    <t>GRAH TREŠNJEVAC (RINFUZA) I. klasa</t>
  </si>
  <si>
    <t>GROŽĐICE 0,25 KG</t>
  </si>
  <si>
    <t>ORASI OČIŠĆENI RINFUZA</t>
  </si>
  <si>
    <t>KOKOSOVO BRAŠNO 0,5kg</t>
  </si>
  <si>
    <t>ROGAČ MLJEVENI 0,5kg</t>
  </si>
  <si>
    <t>ŠLJIVE SUHE 0,25 KG</t>
  </si>
  <si>
    <t>MAK MLJEVENI</t>
  </si>
  <si>
    <t>MAHUNA ZELENA PAKIRANO U VREĆICE 2-5 KG</t>
  </si>
  <si>
    <t>ŠUMSKO VOĆE PAKIRANJE 1-5 KG</t>
  </si>
  <si>
    <t>UKUPNO BEZ PDV-A:</t>
  </si>
  <si>
    <t>PDV</t>
  </si>
  <si>
    <t>UKUPNO SA PDV-OM:</t>
  </si>
  <si>
    <t>UKUPNO CIJENA STAVKE BEZ PDV-a (4X5)</t>
  </si>
  <si>
    <t>POSTOTAK PDV-a</t>
  </si>
  <si>
    <t>JED. MJERE</t>
  </si>
  <si>
    <t>BOROVNICE PAKIRANO U VREĆICE/NAJLON I/ILI KUTIJE</t>
  </si>
  <si>
    <t>VOĆE I POVRĆE</t>
  </si>
  <si>
    <r>
      <t>Grupa 3 -</t>
    </r>
    <r>
      <rPr>
        <sz val="11"/>
        <color theme="1"/>
        <rFont val="Calibri"/>
        <family val="2"/>
        <charset val="238"/>
      </rPr>
      <t xml:space="preserve"> KRUMPIR</t>
    </r>
  </si>
  <si>
    <t>Grupa 4 – GRAH, LEĆA I OSTALO SUŠENO POVRĆE</t>
  </si>
  <si>
    <t xml:space="preserve">Grupa 5 –SUŠENO VOĆE I ORAŠASTI PLODOVI </t>
  </si>
  <si>
    <t>Grupa 7 – ZAMRNUTO VOĆE I POVRĆE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</si>
</sst>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2" xfId="0" applyFont="1" applyBorder="1"/>
    <xf numFmtId="164" fontId="1" fillId="0" borderId="2" xfId="0" applyNumberFormat="1" applyFont="1" applyBorder="1"/>
    <xf numFmtId="0" fontId="0" fillId="0" borderId="2" xfId="0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3" fillId="0" borderId="2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4" xfId="0" applyNumberFormat="1" applyFont="1" applyBorder="1"/>
    <xf numFmtId="0" fontId="3" fillId="0" borderId="5" xfId="0" applyFont="1" applyBorder="1"/>
    <xf numFmtId="0" fontId="1" fillId="0" borderId="5" xfId="0" applyFont="1" applyBorder="1"/>
    <xf numFmtId="1" fontId="1" fillId="0" borderId="5" xfId="0" applyNumberFormat="1" applyFont="1" applyBorder="1"/>
    <xf numFmtId="0" fontId="2" fillId="0" borderId="4" xfId="0" applyFont="1" applyBorder="1"/>
    <xf numFmtId="49" fontId="3" fillId="0" borderId="5" xfId="0" applyNumberFormat="1" applyFont="1" applyBorder="1"/>
    <xf numFmtId="164" fontId="1" fillId="0" borderId="5" xfId="0" applyNumberFormat="1" applyFont="1" applyBorder="1"/>
    <xf numFmtId="11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vertical="center" wrapText="1"/>
    </xf>
    <xf numFmtId="4" fontId="6" fillId="0" borderId="8" xfId="0" applyNumberFormat="1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28765-EDA8-408B-83B9-FC7B378B6501}">
  <dimension ref="A3:G52"/>
  <sheetViews>
    <sheetView topLeftCell="A15" zoomScaleNormal="100" workbookViewId="0">
      <selection activeCell="J31" sqref="J31:K31"/>
    </sheetView>
  </sheetViews>
  <sheetFormatPr defaultRowHeight="15" x14ac:dyDescent="0.25"/>
  <cols>
    <col min="1" max="1" width="5.28515625" customWidth="1"/>
    <col min="2" max="2" width="30.5703125" customWidth="1"/>
    <col min="3" max="3" width="7.5703125" customWidth="1"/>
    <col min="4" max="4" width="15.28515625" customWidth="1"/>
    <col min="5" max="5" width="12.42578125" customWidth="1"/>
    <col min="6" max="6" width="15.28515625" customWidth="1"/>
  </cols>
  <sheetData>
    <row r="3" spans="1:7" ht="15.75" x14ac:dyDescent="0.25">
      <c r="A3" s="5" t="s">
        <v>0</v>
      </c>
      <c r="B3" s="5"/>
      <c r="C3" s="5"/>
      <c r="D3" s="1"/>
      <c r="E3" s="1"/>
      <c r="F3" s="1"/>
    </row>
    <row r="4" spans="1:7" ht="15.75" x14ac:dyDescent="0.25">
      <c r="A4" s="5" t="s">
        <v>1</v>
      </c>
      <c r="B4" s="5"/>
      <c r="C4" s="1"/>
      <c r="D4" s="1"/>
      <c r="E4" s="1"/>
      <c r="F4" s="1"/>
    </row>
    <row r="5" spans="1:7" ht="15.75" x14ac:dyDescent="0.25">
      <c r="A5" s="5" t="s">
        <v>9</v>
      </c>
      <c r="B5" s="5"/>
      <c r="C5" s="1"/>
      <c r="D5" s="1"/>
      <c r="E5" s="1"/>
      <c r="F5" s="1"/>
    </row>
    <row r="6" spans="1:7" ht="15.75" x14ac:dyDescent="0.25">
      <c r="C6" s="1"/>
      <c r="D6" s="1"/>
      <c r="E6" s="1"/>
      <c r="F6" s="1"/>
    </row>
    <row r="7" spans="1:7" ht="15.75" x14ac:dyDescent="0.25">
      <c r="A7" s="1"/>
      <c r="B7" s="1"/>
      <c r="C7" s="1"/>
      <c r="D7" s="1"/>
      <c r="E7" s="1"/>
      <c r="F7" s="1"/>
    </row>
    <row r="8" spans="1:7" ht="15.75" x14ac:dyDescent="0.25">
      <c r="A8" s="51" t="s">
        <v>41</v>
      </c>
      <c r="B8" s="51"/>
      <c r="C8" s="1"/>
      <c r="D8" s="1"/>
      <c r="E8" s="1"/>
      <c r="F8" s="1"/>
    </row>
    <row r="9" spans="1:7" ht="15.75" x14ac:dyDescent="0.25">
      <c r="A9" s="1"/>
      <c r="B9" s="1"/>
      <c r="C9" s="1"/>
      <c r="D9" s="1"/>
      <c r="E9" s="1"/>
      <c r="F9" s="1"/>
    </row>
    <row r="10" spans="1:7" ht="30.75" customHeight="1" x14ac:dyDescent="0.25">
      <c r="A10" s="52" t="s">
        <v>10</v>
      </c>
      <c r="B10" s="52"/>
      <c r="C10" s="52"/>
      <c r="D10" s="52"/>
      <c r="E10" s="52"/>
      <c r="F10" s="52"/>
      <c r="G10" s="7"/>
    </row>
    <row r="11" spans="1:7" ht="31.5" customHeight="1" x14ac:dyDescent="0.25">
      <c r="A11" s="53" t="s">
        <v>28</v>
      </c>
      <c r="B11" s="53"/>
      <c r="C11" s="53"/>
      <c r="D11" s="53"/>
      <c r="E11" s="53"/>
      <c r="F11" s="53"/>
      <c r="G11" s="8"/>
    </row>
    <row r="12" spans="1:7" ht="33.75" customHeight="1" x14ac:dyDescent="0.25">
      <c r="A12" s="52" t="s">
        <v>42</v>
      </c>
      <c r="B12" s="52"/>
      <c r="C12" s="52"/>
      <c r="D12" s="52"/>
      <c r="E12" s="52"/>
      <c r="F12" s="52"/>
      <c r="G12" s="7"/>
    </row>
    <row r="13" spans="1:7" ht="15.75" hidden="1" x14ac:dyDescent="0.25">
      <c r="A13" s="1"/>
      <c r="B13" s="1"/>
      <c r="C13" s="1"/>
      <c r="D13" s="6"/>
      <c r="E13" s="6"/>
      <c r="F13" s="6"/>
      <c r="G13" s="7"/>
    </row>
    <row r="14" spans="1:7" ht="15.75" hidden="1" x14ac:dyDescent="0.25">
      <c r="A14" s="1"/>
      <c r="B14" s="1"/>
      <c r="C14" s="1"/>
      <c r="D14" s="6"/>
      <c r="E14" s="6"/>
      <c r="F14" s="6"/>
      <c r="G14" s="7"/>
    </row>
    <row r="16" spans="1:7" ht="63" x14ac:dyDescent="0.25">
      <c r="A16" s="12" t="s">
        <v>11</v>
      </c>
      <c r="B16" s="13" t="s">
        <v>12</v>
      </c>
      <c r="C16" s="12" t="s">
        <v>2</v>
      </c>
      <c r="D16" s="12" t="s">
        <v>13</v>
      </c>
      <c r="E16" s="12" t="s">
        <v>3</v>
      </c>
      <c r="F16" s="12" t="s">
        <v>14</v>
      </c>
    </row>
    <row r="17" spans="1:6" ht="14.45" customHeight="1" x14ac:dyDescent="0.25">
      <c r="A17" s="15">
        <v>1</v>
      </c>
      <c r="B17" s="15">
        <v>2</v>
      </c>
      <c r="C17" s="15">
        <v>3</v>
      </c>
      <c r="D17" s="15">
        <v>4</v>
      </c>
      <c r="E17" s="15">
        <v>5</v>
      </c>
      <c r="F17" s="15">
        <v>6</v>
      </c>
    </row>
    <row r="18" spans="1:6" ht="10.5" customHeight="1" x14ac:dyDescent="0.25"/>
    <row r="19" spans="1:6" ht="27.75" customHeight="1" x14ac:dyDescent="0.25">
      <c r="A19" s="27"/>
      <c r="B19" s="3"/>
      <c r="C19" s="2"/>
      <c r="D19" s="19"/>
      <c r="E19" s="28"/>
      <c r="F19" s="4">
        <f>D19*E19</f>
        <v>0</v>
      </c>
    </row>
    <row r="20" spans="1:6" ht="15.75" x14ac:dyDescent="0.25">
      <c r="A20" s="27"/>
      <c r="B20" s="3"/>
      <c r="C20" s="2"/>
      <c r="D20" s="19"/>
      <c r="E20" s="28"/>
      <c r="F20" s="4">
        <f>D20*E20</f>
        <v>0</v>
      </c>
    </row>
    <row r="21" spans="1:6" ht="15.75" x14ac:dyDescent="0.25">
      <c r="A21" s="27"/>
      <c r="B21" s="3"/>
      <c r="C21" s="2"/>
      <c r="D21" s="19"/>
      <c r="E21" s="28"/>
      <c r="F21" s="4">
        <f>D21*E21</f>
        <v>0</v>
      </c>
    </row>
    <row r="22" spans="1:6" ht="15.75" x14ac:dyDescent="0.25">
      <c r="A22" s="27"/>
      <c r="B22" s="3"/>
      <c r="C22" s="2"/>
      <c r="D22" s="19"/>
      <c r="E22" s="28"/>
      <c r="F22" s="4">
        <f>D22*E22</f>
        <v>0</v>
      </c>
    </row>
    <row r="23" spans="1:6" ht="15.75" x14ac:dyDescent="0.25">
      <c r="A23" s="27"/>
      <c r="B23" s="3"/>
      <c r="C23" s="2"/>
      <c r="D23" s="19"/>
      <c r="E23" s="28"/>
      <c r="F23" s="4">
        <f t="shared" ref="F23:F29" si="0">D23*E23</f>
        <v>0</v>
      </c>
    </row>
    <row r="24" spans="1:6" ht="15.75" x14ac:dyDescent="0.25">
      <c r="A24" s="27"/>
      <c r="B24" s="3"/>
      <c r="C24" s="2"/>
      <c r="D24" s="19"/>
      <c r="E24" s="28"/>
      <c r="F24" s="4">
        <f t="shared" si="0"/>
        <v>0</v>
      </c>
    </row>
    <row r="25" spans="1:6" ht="15.75" x14ac:dyDescent="0.25">
      <c r="A25" s="27"/>
      <c r="B25" s="3"/>
      <c r="C25" s="2"/>
      <c r="D25" s="19"/>
      <c r="E25" s="28"/>
      <c r="F25" s="4">
        <f t="shared" si="0"/>
        <v>0</v>
      </c>
    </row>
    <row r="26" spans="1:6" ht="15.75" x14ac:dyDescent="0.25">
      <c r="A26" s="27"/>
      <c r="B26" s="3"/>
      <c r="C26" s="2"/>
      <c r="D26" s="19"/>
      <c r="E26" s="28"/>
      <c r="F26" s="4">
        <f t="shared" si="0"/>
        <v>0</v>
      </c>
    </row>
    <row r="27" spans="1:6" ht="30" customHeight="1" x14ac:dyDescent="0.25">
      <c r="A27" s="27"/>
      <c r="B27" s="3"/>
      <c r="C27" s="2"/>
      <c r="D27" s="19"/>
      <c r="E27" s="28"/>
      <c r="F27" s="4">
        <f t="shared" si="0"/>
        <v>0</v>
      </c>
    </row>
    <row r="28" spans="1:6" ht="15.75" x14ac:dyDescent="0.25">
      <c r="A28" s="27"/>
      <c r="B28" s="3"/>
      <c r="C28" s="2"/>
      <c r="D28" s="19"/>
      <c r="E28" s="28"/>
      <c r="F28" s="4">
        <f t="shared" si="0"/>
        <v>0</v>
      </c>
    </row>
    <row r="29" spans="1:6" ht="15.75" x14ac:dyDescent="0.25">
      <c r="A29" s="27"/>
      <c r="B29" s="3"/>
      <c r="C29" s="2"/>
      <c r="D29" s="19"/>
      <c r="E29" s="28"/>
      <c r="F29" s="4">
        <f t="shared" si="0"/>
        <v>0</v>
      </c>
    </row>
    <row r="30" spans="1:6" ht="15.75" x14ac:dyDescent="0.25">
      <c r="A30" s="27"/>
      <c r="B30" s="3"/>
      <c r="C30" s="2"/>
      <c r="D30" s="19"/>
      <c r="E30" s="28"/>
      <c r="F30" s="4">
        <f t="shared" ref="F30:F42" si="1">D30*E30</f>
        <v>0</v>
      </c>
    </row>
    <row r="31" spans="1:6" ht="15.75" x14ac:dyDescent="0.25">
      <c r="A31" s="27"/>
      <c r="B31" s="3"/>
      <c r="C31" s="2"/>
      <c r="D31" s="19"/>
      <c r="E31" s="28"/>
      <c r="F31" s="4">
        <f t="shared" si="1"/>
        <v>0</v>
      </c>
    </row>
    <row r="32" spans="1:6" ht="15.75" x14ac:dyDescent="0.25">
      <c r="A32" s="27"/>
      <c r="B32" s="3"/>
      <c r="C32" s="2"/>
      <c r="D32" s="19"/>
      <c r="E32" s="28"/>
      <c r="F32" s="4">
        <f t="shared" si="1"/>
        <v>0</v>
      </c>
    </row>
    <row r="33" spans="1:6" ht="15.75" x14ac:dyDescent="0.25">
      <c r="A33" s="27"/>
      <c r="B33" s="3"/>
      <c r="C33" s="2"/>
      <c r="D33" s="19"/>
      <c r="E33" s="28"/>
      <c r="F33" s="4">
        <f t="shared" si="1"/>
        <v>0</v>
      </c>
    </row>
    <row r="34" spans="1:6" ht="15.75" x14ac:dyDescent="0.25">
      <c r="A34" s="27"/>
      <c r="B34" s="3"/>
      <c r="C34" s="2"/>
      <c r="D34" s="19"/>
      <c r="E34" s="28"/>
      <c r="F34" s="4">
        <f t="shared" si="1"/>
        <v>0</v>
      </c>
    </row>
    <row r="35" spans="1:6" ht="15.75" x14ac:dyDescent="0.25">
      <c r="A35" s="27"/>
      <c r="B35" s="3"/>
      <c r="C35" s="2"/>
      <c r="D35" s="19"/>
      <c r="E35" s="28"/>
      <c r="F35" s="4">
        <f t="shared" si="1"/>
        <v>0</v>
      </c>
    </row>
    <row r="36" spans="1:6" ht="15.75" x14ac:dyDescent="0.25">
      <c r="A36" s="27"/>
      <c r="B36" s="3"/>
      <c r="C36" s="2"/>
      <c r="D36" s="19"/>
      <c r="E36" s="28"/>
      <c r="F36" s="4">
        <f t="shared" si="1"/>
        <v>0</v>
      </c>
    </row>
    <row r="37" spans="1:6" ht="15.75" x14ac:dyDescent="0.25">
      <c r="A37" s="27"/>
      <c r="B37" s="3"/>
      <c r="C37" s="2"/>
      <c r="D37" s="19"/>
      <c r="E37" s="28"/>
      <c r="F37" s="4">
        <f t="shared" si="1"/>
        <v>0</v>
      </c>
    </row>
    <row r="38" spans="1:6" ht="15.75" x14ac:dyDescent="0.25">
      <c r="A38" s="27"/>
      <c r="B38" s="3"/>
      <c r="C38" s="2"/>
      <c r="D38" s="19"/>
      <c r="E38" s="28"/>
      <c r="F38" s="4">
        <f t="shared" si="1"/>
        <v>0</v>
      </c>
    </row>
    <row r="39" spans="1:6" ht="15.75" x14ac:dyDescent="0.25">
      <c r="A39" s="27"/>
      <c r="B39" s="3"/>
      <c r="C39" s="2"/>
      <c r="D39" s="19"/>
      <c r="E39" s="28"/>
      <c r="F39" s="4">
        <f t="shared" si="1"/>
        <v>0</v>
      </c>
    </row>
    <row r="40" spans="1:6" ht="15.75" x14ac:dyDescent="0.25">
      <c r="A40" s="27"/>
      <c r="B40" s="3"/>
      <c r="C40" s="2"/>
      <c r="D40" s="19"/>
      <c r="E40" s="28"/>
      <c r="F40" s="4">
        <f t="shared" si="1"/>
        <v>0</v>
      </c>
    </row>
    <row r="41" spans="1:6" ht="15.75" x14ac:dyDescent="0.25">
      <c r="A41" s="27"/>
      <c r="B41" s="3"/>
      <c r="C41" s="2"/>
      <c r="D41" s="19"/>
      <c r="E41" s="28"/>
      <c r="F41" s="4">
        <f t="shared" si="1"/>
        <v>0</v>
      </c>
    </row>
    <row r="42" spans="1:6" ht="15.75" x14ac:dyDescent="0.25">
      <c r="A42" s="27"/>
      <c r="B42" s="3"/>
      <c r="C42" s="2"/>
      <c r="D42" s="19"/>
      <c r="E42" s="28"/>
      <c r="F42" s="4">
        <f t="shared" si="1"/>
        <v>0</v>
      </c>
    </row>
    <row r="43" spans="1:6" ht="15.75" x14ac:dyDescent="0.25">
      <c r="A43" s="27"/>
      <c r="B43" s="3"/>
      <c r="C43" s="2"/>
      <c r="D43" s="19"/>
      <c r="E43" s="28"/>
      <c r="F43" s="4">
        <f>D44*E43</f>
        <v>0</v>
      </c>
    </row>
    <row r="44" spans="1:6" ht="15.75" x14ac:dyDescent="0.25">
      <c r="A44" s="27"/>
      <c r="B44" s="3"/>
      <c r="C44" s="2"/>
      <c r="D44" s="19"/>
      <c r="E44" s="28"/>
      <c r="F44" s="4">
        <f>D45*E44</f>
        <v>0</v>
      </c>
    </row>
    <row r="45" spans="1:6" ht="15.75" x14ac:dyDescent="0.25">
      <c r="A45" s="16"/>
      <c r="B45" s="21" t="s">
        <v>37</v>
      </c>
      <c r="C45" s="22"/>
      <c r="D45" s="22"/>
      <c r="E45" s="23"/>
      <c r="F45" s="4">
        <f>SUM(F19:F44)</f>
        <v>0</v>
      </c>
    </row>
    <row r="46" spans="1:6" ht="15.75" x14ac:dyDescent="0.25">
      <c r="A46" s="17"/>
      <c r="B46" s="25" t="s">
        <v>38</v>
      </c>
      <c r="C46" s="22"/>
      <c r="D46" s="22"/>
      <c r="E46" s="26"/>
      <c r="F46" s="4"/>
    </row>
    <row r="47" spans="1:6" ht="18.75" customHeight="1" x14ac:dyDescent="0.25">
      <c r="A47" s="24"/>
      <c r="B47" s="18" t="s">
        <v>39</v>
      </c>
      <c r="C47" s="9"/>
      <c r="D47" s="9"/>
      <c r="E47" s="10"/>
      <c r="F47" s="20">
        <f>F45+F46</f>
        <v>0</v>
      </c>
    </row>
    <row r="48" spans="1:6" ht="15.75" customHeight="1" x14ac:dyDescent="0.25">
      <c r="A48" s="50"/>
      <c r="B48" s="50"/>
      <c r="C48" s="50"/>
      <c r="D48" s="50"/>
      <c r="E48" s="50"/>
      <c r="F48" s="50"/>
    </row>
    <row r="49" spans="1:6" ht="4.5" customHeight="1" x14ac:dyDescent="0.25">
      <c r="A49" s="50"/>
      <c r="B49" s="50"/>
      <c r="C49" s="50"/>
      <c r="D49" s="50"/>
      <c r="E49" s="50"/>
      <c r="F49" s="50"/>
    </row>
    <row r="50" spans="1:6" ht="15.75" x14ac:dyDescent="0.25">
      <c r="A50" s="1"/>
      <c r="B50" s="1"/>
      <c r="C50" s="1"/>
      <c r="D50" s="11"/>
      <c r="E50" s="11"/>
      <c r="F50" s="11"/>
    </row>
    <row r="51" spans="1:6" ht="15.75" x14ac:dyDescent="0.25">
      <c r="A51" s="1"/>
      <c r="B51" s="1"/>
      <c r="C51" s="1"/>
      <c r="D51" s="14"/>
      <c r="E51" s="14"/>
      <c r="F51" s="14"/>
    </row>
    <row r="52" spans="1:6" ht="15.75" x14ac:dyDescent="0.25">
      <c r="D52" s="14" t="s">
        <v>8</v>
      </c>
      <c r="E52" s="14"/>
      <c r="F52" s="14"/>
    </row>
  </sheetData>
  <mergeCells count="6">
    <mergeCell ref="A49:F49"/>
    <mergeCell ref="A48:F48"/>
    <mergeCell ref="A8:B8"/>
    <mergeCell ref="A10:F10"/>
    <mergeCell ref="A11:F11"/>
    <mergeCell ref="A12:F12"/>
  </mergeCells>
  <pageMargins left="0.7" right="0.7" top="0.94791666666666663" bottom="0.75" header="0.3" footer="0.3"/>
  <pageSetup paperSize="9" orientation="portrait" r:id="rId1"/>
  <headerFooter>
    <oddHeader xml:space="preserve">&amp;C&amp;12OIB: 86792006248; MB: 3217205; ŽIRO RAČUN: IBAN HR1524020061100941707
http://www.dom-dubrava.hr/ e-adresa: dom-dubrava@dom-dubrava.hr
tel. 01/2851-552; fax: 01/2914-700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F61FB-3613-4EB2-8527-754ADE2B6E09}">
  <dimension ref="A1:G89"/>
  <sheetViews>
    <sheetView showGridLines="0" tabSelected="1" topLeftCell="A34" workbookViewId="0">
      <selection activeCell="B53" sqref="B53"/>
    </sheetView>
  </sheetViews>
  <sheetFormatPr defaultRowHeight="15" x14ac:dyDescent="0.25"/>
  <cols>
    <col min="2" max="2" width="33" customWidth="1"/>
    <col min="4" max="4" width="16.140625" customWidth="1"/>
    <col min="5" max="5" width="14.140625" customWidth="1"/>
    <col min="6" max="6" width="15.5703125" customWidth="1"/>
    <col min="7" max="7" width="14.85546875" customWidth="1"/>
  </cols>
  <sheetData>
    <row r="1" spans="1:7" x14ac:dyDescent="0.25">
      <c r="A1" s="37" t="s">
        <v>70</v>
      </c>
    </row>
    <row r="2" spans="1:7" x14ac:dyDescent="0.25">
      <c r="A2" s="37" t="s">
        <v>1</v>
      </c>
    </row>
    <row r="3" spans="1:7" x14ac:dyDescent="0.25">
      <c r="A3" s="37" t="s">
        <v>71</v>
      </c>
    </row>
    <row r="4" spans="1:7" ht="15.75" x14ac:dyDescent="0.25">
      <c r="A4" s="38"/>
    </row>
    <row r="5" spans="1:7" ht="15.75" x14ac:dyDescent="0.25">
      <c r="A5" s="80" t="s">
        <v>72</v>
      </c>
      <c r="B5" s="80"/>
      <c r="C5" s="80"/>
      <c r="D5" s="80"/>
      <c r="E5" s="80"/>
      <c r="F5" s="80"/>
      <c r="G5" s="80"/>
    </row>
    <row r="6" spans="1:7" ht="15.75" x14ac:dyDescent="0.25">
      <c r="A6" s="82"/>
      <c r="B6" s="82"/>
      <c r="C6" s="82"/>
      <c r="D6" s="82"/>
      <c r="E6" s="82"/>
      <c r="F6" s="82"/>
      <c r="G6" s="82"/>
    </row>
    <row r="7" spans="1:7" ht="15.75" x14ac:dyDescent="0.25">
      <c r="A7" s="81" t="s">
        <v>118</v>
      </c>
      <c r="B7" s="81"/>
      <c r="C7" s="81"/>
      <c r="D7" s="81"/>
      <c r="E7" s="81"/>
      <c r="F7" s="81"/>
      <c r="G7" s="81"/>
    </row>
    <row r="8" spans="1:7" ht="15.75" x14ac:dyDescent="0.25">
      <c r="A8" s="80" t="s">
        <v>73</v>
      </c>
      <c r="B8" s="80"/>
      <c r="C8" s="80"/>
      <c r="D8" s="80"/>
      <c r="E8" s="80"/>
      <c r="F8" s="80"/>
      <c r="G8" s="80"/>
    </row>
    <row r="9" spans="1:7" ht="16.5" thickBot="1" x14ac:dyDescent="0.3">
      <c r="A9" s="39"/>
    </row>
    <row r="10" spans="1:7" ht="25.5" customHeight="1" x14ac:dyDescent="0.25">
      <c r="A10" s="40" t="s">
        <v>74</v>
      </c>
      <c r="B10" s="77" t="s">
        <v>76</v>
      </c>
      <c r="C10" s="77" t="s">
        <v>116</v>
      </c>
      <c r="D10" s="77" t="s">
        <v>77</v>
      </c>
      <c r="E10" s="77" t="s">
        <v>78</v>
      </c>
      <c r="F10" s="77" t="s">
        <v>114</v>
      </c>
      <c r="G10" s="77" t="s">
        <v>115</v>
      </c>
    </row>
    <row r="11" spans="1:7" x14ac:dyDescent="0.25">
      <c r="A11" s="41" t="s">
        <v>75</v>
      </c>
      <c r="B11" s="78"/>
      <c r="C11" s="78"/>
      <c r="D11" s="78"/>
      <c r="E11" s="78"/>
      <c r="F11" s="78"/>
      <c r="G11" s="78"/>
    </row>
    <row r="12" spans="1:7" ht="15.75" thickBot="1" x14ac:dyDescent="0.3">
      <c r="A12" s="42"/>
      <c r="B12" s="79"/>
      <c r="C12" s="79"/>
      <c r="D12" s="79"/>
      <c r="E12" s="79"/>
      <c r="F12" s="79"/>
      <c r="G12" s="79"/>
    </row>
    <row r="13" spans="1:7" ht="15.75" thickBot="1" x14ac:dyDescent="0.3">
      <c r="A13" s="45">
        <v>1</v>
      </c>
      <c r="B13" s="43">
        <v>2</v>
      </c>
      <c r="C13" s="43">
        <v>3</v>
      </c>
      <c r="D13" s="43">
        <v>4</v>
      </c>
      <c r="E13" s="43">
        <v>5</v>
      </c>
      <c r="F13" s="43">
        <v>6</v>
      </c>
      <c r="G13" s="43">
        <v>7</v>
      </c>
    </row>
    <row r="14" spans="1:7" ht="15.75" thickBot="1" x14ac:dyDescent="0.3">
      <c r="A14" s="45"/>
      <c r="B14" s="30" t="s">
        <v>43</v>
      </c>
      <c r="C14" s="43"/>
      <c r="D14" s="43"/>
      <c r="E14" s="43"/>
      <c r="F14" s="43"/>
      <c r="G14" s="43"/>
    </row>
    <row r="15" spans="1:7" ht="15.75" thickBot="1" x14ac:dyDescent="0.3">
      <c r="A15" s="29" t="s">
        <v>4</v>
      </c>
      <c r="B15" s="30" t="s">
        <v>44</v>
      </c>
      <c r="C15" s="31" t="s">
        <v>15</v>
      </c>
      <c r="D15" s="32"/>
      <c r="E15" s="31">
        <v>90</v>
      </c>
      <c r="F15" s="31">
        <f>D15*E15</f>
        <v>0</v>
      </c>
      <c r="G15" s="32"/>
    </row>
    <row r="16" spans="1:7" ht="15.75" thickBot="1" x14ac:dyDescent="0.3">
      <c r="A16" s="29" t="s">
        <v>5</v>
      </c>
      <c r="B16" s="30" t="s">
        <v>45</v>
      </c>
      <c r="C16" s="31" t="s">
        <v>15</v>
      </c>
      <c r="D16" s="32"/>
      <c r="E16" s="31">
        <v>1600</v>
      </c>
      <c r="F16" s="47">
        <f t="shared" ref="F16:F20" si="0">D16*E16</f>
        <v>0</v>
      </c>
      <c r="G16" s="32"/>
    </row>
    <row r="17" spans="1:7" ht="15.75" thickBot="1" x14ac:dyDescent="0.3">
      <c r="A17" s="29" t="s">
        <v>6</v>
      </c>
      <c r="B17" s="30" t="s">
        <v>46</v>
      </c>
      <c r="C17" s="31" t="s">
        <v>15</v>
      </c>
      <c r="D17" s="32"/>
      <c r="E17" s="31">
        <v>500</v>
      </c>
      <c r="F17" s="47">
        <f t="shared" si="0"/>
        <v>0</v>
      </c>
      <c r="G17" s="32"/>
    </row>
    <row r="18" spans="1:7" ht="15.75" thickBot="1" x14ac:dyDescent="0.3">
      <c r="A18" s="29" t="s">
        <v>7</v>
      </c>
      <c r="B18" s="30" t="s">
        <v>47</v>
      </c>
      <c r="C18" s="31" t="s">
        <v>15</v>
      </c>
      <c r="D18" s="32"/>
      <c r="E18" s="31">
        <v>140</v>
      </c>
      <c r="F18" s="47">
        <f t="shared" si="0"/>
        <v>0</v>
      </c>
      <c r="G18" s="32"/>
    </row>
    <row r="19" spans="1:7" ht="15.75" thickBot="1" x14ac:dyDescent="0.3">
      <c r="A19" s="29" t="s">
        <v>16</v>
      </c>
      <c r="B19" s="30" t="s">
        <v>48</v>
      </c>
      <c r="C19" s="31" t="s">
        <v>15</v>
      </c>
      <c r="D19" s="32"/>
      <c r="E19" s="31">
        <v>400</v>
      </c>
      <c r="F19" s="47">
        <f t="shared" si="0"/>
        <v>0</v>
      </c>
      <c r="G19" s="32"/>
    </row>
    <row r="20" spans="1:7" x14ac:dyDescent="0.25">
      <c r="A20" s="54" t="s">
        <v>17</v>
      </c>
      <c r="B20" s="35" t="s">
        <v>49</v>
      </c>
      <c r="C20" s="54" t="s">
        <v>15</v>
      </c>
      <c r="D20" s="63"/>
      <c r="E20" s="54">
        <v>0</v>
      </c>
      <c r="F20" s="54">
        <f t="shared" si="0"/>
        <v>0</v>
      </c>
      <c r="G20" s="63"/>
    </row>
    <row r="21" spans="1:7" ht="15.75" thickBot="1" x14ac:dyDescent="0.3">
      <c r="A21" s="55"/>
      <c r="B21" s="30" t="s">
        <v>50</v>
      </c>
      <c r="C21" s="55"/>
      <c r="D21" s="64"/>
      <c r="E21" s="55"/>
      <c r="F21" s="55"/>
      <c r="G21" s="64"/>
    </row>
    <row r="22" spans="1:7" ht="15.75" thickBot="1" x14ac:dyDescent="0.3">
      <c r="A22" s="29" t="s">
        <v>18</v>
      </c>
      <c r="B22" s="30" t="s">
        <v>51</v>
      </c>
      <c r="C22" s="31" t="s">
        <v>15</v>
      </c>
      <c r="D22" s="32"/>
      <c r="E22" s="31">
        <v>10</v>
      </c>
      <c r="F22" s="31">
        <f>E22*D22</f>
        <v>0</v>
      </c>
      <c r="G22" s="32"/>
    </row>
    <row r="23" spans="1:7" x14ac:dyDescent="0.25">
      <c r="A23" s="54" t="s">
        <v>19</v>
      </c>
      <c r="B23" s="35" t="s">
        <v>52</v>
      </c>
      <c r="C23" s="54" t="s">
        <v>15</v>
      </c>
      <c r="D23" s="63"/>
      <c r="E23" s="54">
        <v>120</v>
      </c>
      <c r="F23" s="54">
        <f>D23*E23</f>
        <v>0</v>
      </c>
      <c r="G23" s="63"/>
    </row>
    <row r="24" spans="1:7" ht="15.75" thickBot="1" x14ac:dyDescent="0.3">
      <c r="A24" s="55"/>
      <c r="B24" s="30" t="s">
        <v>53</v>
      </c>
      <c r="C24" s="55"/>
      <c r="D24" s="64"/>
      <c r="E24" s="55"/>
      <c r="F24" s="55"/>
      <c r="G24" s="64"/>
    </row>
    <row r="25" spans="1:7" ht="15.75" thickBot="1" x14ac:dyDescent="0.3">
      <c r="A25" s="29" t="s">
        <v>20</v>
      </c>
      <c r="B25" s="30" t="s">
        <v>54</v>
      </c>
      <c r="C25" s="31" t="s">
        <v>15</v>
      </c>
      <c r="D25" s="32"/>
      <c r="E25" s="31">
        <v>80</v>
      </c>
      <c r="F25" s="31">
        <f>D25*E25</f>
        <v>0</v>
      </c>
      <c r="G25" s="32"/>
    </row>
    <row r="26" spans="1:7" ht="15.75" thickBot="1" x14ac:dyDescent="0.3">
      <c r="A26" s="29" t="s">
        <v>21</v>
      </c>
      <c r="B26" s="30" t="s">
        <v>55</v>
      </c>
      <c r="C26" s="31" t="s">
        <v>15</v>
      </c>
      <c r="D26" s="32"/>
      <c r="E26" s="31">
        <v>110</v>
      </c>
      <c r="F26" s="47">
        <f t="shared" ref="F26:F45" si="1">D26*E26</f>
        <v>0</v>
      </c>
      <c r="G26" s="32"/>
    </row>
    <row r="27" spans="1:7" ht="15.75" thickBot="1" x14ac:dyDescent="0.3">
      <c r="A27" s="29" t="s">
        <v>22</v>
      </c>
      <c r="B27" s="30" t="s">
        <v>56</v>
      </c>
      <c r="C27" s="31" t="s">
        <v>15</v>
      </c>
      <c r="D27" s="32"/>
      <c r="E27" s="31">
        <v>210</v>
      </c>
      <c r="F27" s="47">
        <f t="shared" si="1"/>
        <v>0</v>
      </c>
      <c r="G27" s="32"/>
    </row>
    <row r="28" spans="1:7" ht="15.75" thickBot="1" x14ac:dyDescent="0.3">
      <c r="A28" s="29" t="s">
        <v>23</v>
      </c>
      <c r="B28" s="30" t="s">
        <v>57</v>
      </c>
      <c r="C28" s="31" t="s">
        <v>15</v>
      </c>
      <c r="D28" s="32"/>
      <c r="E28" s="31">
        <v>140</v>
      </c>
      <c r="F28" s="47">
        <f t="shared" si="1"/>
        <v>0</v>
      </c>
      <c r="G28" s="32"/>
    </row>
    <row r="29" spans="1:7" ht="15.75" thickBot="1" x14ac:dyDescent="0.3">
      <c r="A29" s="29" t="s">
        <v>24</v>
      </c>
      <c r="B29" s="30" t="s">
        <v>58</v>
      </c>
      <c r="C29" s="31" t="s">
        <v>15</v>
      </c>
      <c r="D29" s="32"/>
      <c r="E29" s="31">
        <v>280</v>
      </c>
      <c r="F29" s="47">
        <f t="shared" si="1"/>
        <v>0</v>
      </c>
      <c r="G29" s="32"/>
    </row>
    <row r="30" spans="1:7" ht="15.75" thickBot="1" x14ac:dyDescent="0.3">
      <c r="A30" s="29" t="s">
        <v>25</v>
      </c>
      <c r="B30" s="30" t="s">
        <v>59</v>
      </c>
      <c r="C30" s="31" t="s">
        <v>15</v>
      </c>
      <c r="D30" s="32"/>
      <c r="E30" s="31">
        <v>140</v>
      </c>
      <c r="F30" s="47">
        <f t="shared" si="1"/>
        <v>0</v>
      </c>
      <c r="G30" s="32"/>
    </row>
    <row r="31" spans="1:7" ht="15.75" thickBot="1" x14ac:dyDescent="0.3">
      <c r="A31" s="29" t="s">
        <v>26</v>
      </c>
      <c r="B31" s="30" t="s">
        <v>60</v>
      </c>
      <c r="C31" s="31" t="s">
        <v>15</v>
      </c>
      <c r="D31" s="32"/>
      <c r="E31" s="31">
        <v>190</v>
      </c>
      <c r="F31" s="47">
        <f t="shared" si="1"/>
        <v>0</v>
      </c>
      <c r="G31" s="32"/>
    </row>
    <row r="32" spans="1:7" ht="15.75" thickBot="1" x14ac:dyDescent="0.3">
      <c r="A32" s="29" t="s">
        <v>27</v>
      </c>
      <c r="B32" s="30" t="s">
        <v>61</v>
      </c>
      <c r="C32" s="31" t="s">
        <v>15</v>
      </c>
      <c r="D32" s="32"/>
      <c r="E32" s="31">
        <v>6</v>
      </c>
      <c r="F32" s="47">
        <f t="shared" si="1"/>
        <v>0</v>
      </c>
      <c r="G32" s="32"/>
    </row>
    <row r="33" spans="1:7" ht="15.75" thickBot="1" x14ac:dyDescent="0.3">
      <c r="A33" s="29" t="s">
        <v>29</v>
      </c>
      <c r="B33" s="30" t="s">
        <v>62</v>
      </c>
      <c r="C33" s="31" t="s">
        <v>15</v>
      </c>
      <c r="D33" s="32"/>
      <c r="E33" s="31">
        <v>20</v>
      </c>
      <c r="F33" s="47">
        <f t="shared" si="1"/>
        <v>0</v>
      </c>
      <c r="G33" s="32"/>
    </row>
    <row r="34" spans="1:7" ht="15.75" thickBot="1" x14ac:dyDescent="0.3">
      <c r="A34" s="29"/>
      <c r="B34" s="30" t="s">
        <v>63</v>
      </c>
      <c r="C34" s="31"/>
      <c r="D34" s="32"/>
      <c r="E34" s="31"/>
      <c r="F34" s="47"/>
      <c r="G34" s="32"/>
    </row>
    <row r="35" spans="1:7" ht="15.75" thickBot="1" x14ac:dyDescent="0.3">
      <c r="A35" s="29" t="s">
        <v>4</v>
      </c>
      <c r="B35" s="30" t="s">
        <v>64</v>
      </c>
      <c r="C35" s="31" t="s">
        <v>15</v>
      </c>
      <c r="D35" s="32"/>
      <c r="E35" s="31">
        <v>1050</v>
      </c>
      <c r="F35" s="47">
        <f t="shared" si="1"/>
        <v>0</v>
      </c>
      <c r="G35" s="32"/>
    </row>
    <row r="36" spans="1:7" ht="15.75" thickBot="1" x14ac:dyDescent="0.3">
      <c r="A36" s="29" t="s">
        <v>5</v>
      </c>
      <c r="B36" s="30" t="s">
        <v>65</v>
      </c>
      <c r="C36" s="31" t="s">
        <v>66</v>
      </c>
      <c r="D36" s="32"/>
      <c r="E36" s="31">
        <v>35</v>
      </c>
      <c r="F36" s="47">
        <f t="shared" si="1"/>
        <v>0</v>
      </c>
      <c r="G36" s="32"/>
    </row>
    <row r="37" spans="1:7" ht="15.75" thickBot="1" x14ac:dyDescent="0.3">
      <c r="A37" s="29" t="s">
        <v>6</v>
      </c>
      <c r="B37" s="30" t="s">
        <v>67</v>
      </c>
      <c r="C37" s="31" t="s">
        <v>15</v>
      </c>
      <c r="D37" s="32"/>
      <c r="E37" s="31">
        <v>1050</v>
      </c>
      <c r="F37" s="47">
        <f t="shared" si="1"/>
        <v>0</v>
      </c>
      <c r="G37" s="32"/>
    </row>
    <row r="38" spans="1:7" ht="15.75" thickBot="1" x14ac:dyDescent="0.3">
      <c r="A38" s="29" t="s">
        <v>7</v>
      </c>
      <c r="B38" s="30" t="s">
        <v>68</v>
      </c>
      <c r="C38" s="31" t="s">
        <v>15</v>
      </c>
      <c r="D38" s="32"/>
      <c r="E38" s="31">
        <v>0</v>
      </c>
      <c r="F38" s="47">
        <f t="shared" si="1"/>
        <v>0</v>
      </c>
      <c r="G38" s="32"/>
    </row>
    <row r="39" spans="1:7" ht="15.75" thickBot="1" x14ac:dyDescent="0.3">
      <c r="A39" s="29" t="s">
        <v>16</v>
      </c>
      <c r="B39" s="30" t="s">
        <v>69</v>
      </c>
      <c r="C39" s="31" t="s">
        <v>15</v>
      </c>
      <c r="D39" s="32"/>
      <c r="E39" s="31">
        <v>45</v>
      </c>
      <c r="F39" s="47">
        <f t="shared" si="1"/>
        <v>0</v>
      </c>
      <c r="G39" s="32"/>
    </row>
    <row r="40" spans="1:7" ht="15.75" thickBot="1" x14ac:dyDescent="0.3">
      <c r="A40" s="29" t="s">
        <v>17</v>
      </c>
      <c r="B40" s="30" t="s">
        <v>79</v>
      </c>
      <c r="C40" s="31" t="s">
        <v>15</v>
      </c>
      <c r="D40" s="32"/>
      <c r="E40" s="31">
        <v>100</v>
      </c>
      <c r="F40" s="47">
        <f t="shared" si="1"/>
        <v>0</v>
      </c>
      <c r="G40" s="32"/>
    </row>
    <row r="41" spans="1:7" ht="15.75" thickBot="1" x14ac:dyDescent="0.3">
      <c r="A41" s="29" t="s">
        <v>18</v>
      </c>
      <c r="B41" s="30" t="s">
        <v>80</v>
      </c>
      <c r="C41" s="31" t="s">
        <v>15</v>
      </c>
      <c r="D41" s="32"/>
      <c r="E41" s="31">
        <v>550</v>
      </c>
      <c r="F41" s="47">
        <f t="shared" si="1"/>
        <v>0</v>
      </c>
      <c r="G41" s="32"/>
    </row>
    <row r="42" spans="1:7" ht="15.75" thickBot="1" x14ac:dyDescent="0.3">
      <c r="A42" s="29" t="s">
        <v>19</v>
      </c>
      <c r="B42" s="30" t="s">
        <v>81</v>
      </c>
      <c r="C42" s="31" t="s">
        <v>15</v>
      </c>
      <c r="D42" s="32"/>
      <c r="E42" s="31">
        <v>460</v>
      </c>
      <c r="F42" s="47">
        <f t="shared" si="1"/>
        <v>0</v>
      </c>
      <c r="G42" s="32"/>
    </row>
    <row r="43" spans="1:7" ht="15.75" thickBot="1" x14ac:dyDescent="0.3">
      <c r="A43" s="29" t="s">
        <v>20</v>
      </c>
      <c r="B43" s="30" t="s">
        <v>82</v>
      </c>
      <c r="C43" s="31" t="s">
        <v>15</v>
      </c>
      <c r="D43" s="32"/>
      <c r="E43" s="31">
        <v>240</v>
      </c>
      <c r="F43" s="47">
        <f t="shared" si="1"/>
        <v>0</v>
      </c>
      <c r="G43" s="32"/>
    </row>
    <row r="44" spans="1:7" ht="15.75" thickBot="1" x14ac:dyDescent="0.3">
      <c r="A44" s="29" t="s">
        <v>21</v>
      </c>
      <c r="B44" s="30" t="s">
        <v>83</v>
      </c>
      <c r="C44" s="31" t="s">
        <v>15</v>
      </c>
      <c r="D44" s="32"/>
      <c r="E44" s="31">
        <v>720</v>
      </c>
      <c r="F44" s="47">
        <f t="shared" si="1"/>
        <v>0</v>
      </c>
      <c r="G44" s="32"/>
    </row>
    <row r="45" spans="1:7" ht="15.75" thickBot="1" x14ac:dyDescent="0.3">
      <c r="A45" s="29" t="s">
        <v>22</v>
      </c>
      <c r="B45" s="30" t="s">
        <v>84</v>
      </c>
      <c r="C45" s="31" t="s">
        <v>15</v>
      </c>
      <c r="D45" s="32"/>
      <c r="E45" s="31">
        <v>440</v>
      </c>
      <c r="F45" s="47">
        <f t="shared" si="1"/>
        <v>0</v>
      </c>
      <c r="G45" s="32"/>
    </row>
    <row r="46" spans="1:7" x14ac:dyDescent="0.25">
      <c r="A46" s="54" t="s">
        <v>23</v>
      </c>
      <c r="B46" s="35" t="s">
        <v>85</v>
      </c>
      <c r="C46" s="54" t="s">
        <v>15</v>
      </c>
      <c r="D46" s="63"/>
      <c r="E46" s="54">
        <v>870</v>
      </c>
      <c r="F46" s="54">
        <f>D46*E46</f>
        <v>0</v>
      </c>
      <c r="G46" s="63"/>
    </row>
    <row r="47" spans="1:7" ht="15.75" thickBot="1" x14ac:dyDescent="0.3">
      <c r="A47" s="55"/>
      <c r="B47" s="30" t="s">
        <v>86</v>
      </c>
      <c r="C47" s="55"/>
      <c r="D47" s="64"/>
      <c r="E47" s="55"/>
      <c r="F47" s="55"/>
      <c r="G47" s="64"/>
    </row>
    <row r="48" spans="1:7" ht="15.75" thickBot="1" x14ac:dyDescent="0.3">
      <c r="A48" s="29" t="s">
        <v>24</v>
      </c>
      <c r="B48" s="30" t="s">
        <v>87</v>
      </c>
      <c r="C48" s="31" t="s">
        <v>66</v>
      </c>
      <c r="D48" s="32"/>
      <c r="E48" s="31">
        <v>480</v>
      </c>
      <c r="F48" s="31">
        <f>D48*E48</f>
        <v>0</v>
      </c>
      <c r="G48" s="32"/>
    </row>
    <row r="49" spans="1:7" ht="15.75" thickBot="1" x14ac:dyDescent="0.3">
      <c r="A49" s="29" t="s">
        <v>25</v>
      </c>
      <c r="B49" s="30" t="s">
        <v>88</v>
      </c>
      <c r="C49" s="31" t="s">
        <v>15</v>
      </c>
      <c r="D49" s="32"/>
      <c r="E49" s="31">
        <v>520</v>
      </c>
      <c r="F49" s="47">
        <f t="shared" ref="F49:F63" si="2">D49*E49</f>
        <v>0</v>
      </c>
      <c r="G49" s="32"/>
    </row>
    <row r="50" spans="1:7" ht="15.75" thickBot="1" x14ac:dyDescent="0.3">
      <c r="A50" s="29" t="s">
        <v>26</v>
      </c>
      <c r="B50" s="30" t="s">
        <v>89</v>
      </c>
      <c r="C50" s="31" t="s">
        <v>66</v>
      </c>
      <c r="D50" s="32"/>
      <c r="E50" s="31">
        <v>110</v>
      </c>
      <c r="F50" s="47">
        <f t="shared" si="2"/>
        <v>0</v>
      </c>
      <c r="G50" s="32"/>
    </row>
    <row r="51" spans="1:7" ht="15.75" thickBot="1" x14ac:dyDescent="0.3">
      <c r="A51" s="29" t="s">
        <v>27</v>
      </c>
      <c r="B51" s="30" t="s">
        <v>90</v>
      </c>
      <c r="C51" s="31" t="s">
        <v>15</v>
      </c>
      <c r="D51" s="32"/>
      <c r="E51" s="31">
        <v>580</v>
      </c>
      <c r="F51" s="47">
        <f t="shared" si="2"/>
        <v>0</v>
      </c>
      <c r="G51" s="32"/>
    </row>
    <row r="52" spans="1:7" ht="15.75" thickBot="1" x14ac:dyDescent="0.3">
      <c r="A52" s="29" t="s">
        <v>29</v>
      </c>
      <c r="B52" s="30" t="s">
        <v>91</v>
      </c>
      <c r="C52" s="31" t="s">
        <v>15</v>
      </c>
      <c r="D52" s="32"/>
      <c r="E52" s="31">
        <v>150</v>
      </c>
      <c r="F52" s="47">
        <f t="shared" si="2"/>
        <v>0</v>
      </c>
      <c r="G52" s="32"/>
    </row>
    <row r="53" spans="1:7" ht="15.75" thickBot="1" x14ac:dyDescent="0.3">
      <c r="A53" s="29" t="s">
        <v>30</v>
      </c>
      <c r="B53" s="30" t="s">
        <v>92</v>
      </c>
      <c r="C53" s="31" t="s">
        <v>15</v>
      </c>
      <c r="D53" s="32"/>
      <c r="E53" s="31">
        <v>40</v>
      </c>
      <c r="F53" s="47">
        <f t="shared" si="2"/>
        <v>0</v>
      </c>
      <c r="G53" s="32"/>
    </row>
    <row r="54" spans="1:7" ht="15.75" thickBot="1" x14ac:dyDescent="0.3">
      <c r="A54" s="29" t="s">
        <v>31</v>
      </c>
      <c r="B54" s="30" t="s">
        <v>93</v>
      </c>
      <c r="C54" s="31" t="s">
        <v>15</v>
      </c>
      <c r="D54" s="32"/>
      <c r="E54" s="31">
        <v>130</v>
      </c>
      <c r="F54" s="47">
        <f t="shared" si="2"/>
        <v>0</v>
      </c>
      <c r="G54" s="32"/>
    </row>
    <row r="55" spans="1:7" ht="15.75" thickBot="1" x14ac:dyDescent="0.3">
      <c r="A55" s="29" t="s">
        <v>32</v>
      </c>
      <c r="B55" s="30" t="s">
        <v>94</v>
      </c>
      <c r="C55" s="31" t="s">
        <v>15</v>
      </c>
      <c r="D55" s="32"/>
      <c r="E55" s="31">
        <v>300</v>
      </c>
      <c r="F55" s="47">
        <f t="shared" si="2"/>
        <v>0</v>
      </c>
      <c r="G55" s="32"/>
    </row>
    <row r="56" spans="1:7" ht="15.75" thickBot="1" x14ac:dyDescent="0.3">
      <c r="A56" s="29" t="s">
        <v>40</v>
      </c>
      <c r="B56" s="30" t="s">
        <v>95</v>
      </c>
      <c r="C56" s="31" t="s">
        <v>15</v>
      </c>
      <c r="D56" s="32"/>
      <c r="E56" s="31">
        <v>1000</v>
      </c>
      <c r="F56" s="47">
        <f t="shared" si="2"/>
        <v>0</v>
      </c>
      <c r="G56" s="32"/>
    </row>
    <row r="57" spans="1:7" ht="15.75" thickBot="1" x14ac:dyDescent="0.3">
      <c r="A57" s="29" t="s">
        <v>33</v>
      </c>
      <c r="B57" s="30" t="s">
        <v>96</v>
      </c>
      <c r="C57" s="31" t="s">
        <v>15</v>
      </c>
      <c r="D57" s="32"/>
      <c r="E57" s="31">
        <v>160</v>
      </c>
      <c r="F57" s="47">
        <f t="shared" si="2"/>
        <v>0</v>
      </c>
      <c r="G57" s="32"/>
    </row>
    <row r="58" spans="1:7" ht="15.75" thickBot="1" x14ac:dyDescent="0.3">
      <c r="A58" s="29" t="s">
        <v>34</v>
      </c>
      <c r="B58" s="30" t="s">
        <v>97</v>
      </c>
      <c r="C58" s="31" t="s">
        <v>15</v>
      </c>
      <c r="D58" s="32"/>
      <c r="E58" s="31">
        <v>30</v>
      </c>
      <c r="F58" s="47">
        <f t="shared" si="2"/>
        <v>0</v>
      </c>
      <c r="G58" s="32"/>
    </row>
    <row r="59" spans="1:7" ht="15.75" thickBot="1" x14ac:dyDescent="0.3">
      <c r="A59" s="29" t="s">
        <v>35</v>
      </c>
      <c r="B59" s="30" t="s">
        <v>98</v>
      </c>
      <c r="C59" s="31" t="s">
        <v>15</v>
      </c>
      <c r="D59" s="32"/>
      <c r="E59" s="31">
        <v>8</v>
      </c>
      <c r="F59" s="47">
        <f t="shared" si="2"/>
        <v>0</v>
      </c>
      <c r="G59" s="32"/>
    </row>
    <row r="60" spans="1:7" ht="15.75" thickBot="1" x14ac:dyDescent="0.3">
      <c r="A60" s="29" t="s">
        <v>36</v>
      </c>
      <c r="B60" s="30" t="s">
        <v>99</v>
      </c>
      <c r="C60" s="31" t="s">
        <v>15</v>
      </c>
      <c r="D60" s="32"/>
      <c r="E60" s="31">
        <v>20</v>
      </c>
      <c r="F60" s="47">
        <f t="shared" si="2"/>
        <v>0</v>
      </c>
      <c r="G60" s="32"/>
    </row>
    <row r="61" spans="1:7" ht="15.75" thickBot="1" x14ac:dyDescent="0.3">
      <c r="A61" s="29"/>
      <c r="B61" s="30" t="s">
        <v>119</v>
      </c>
      <c r="C61" s="31"/>
      <c r="D61" s="32"/>
      <c r="E61" s="31"/>
      <c r="F61" s="47">
        <f t="shared" si="2"/>
        <v>0</v>
      </c>
      <c r="G61" s="32"/>
    </row>
    <row r="62" spans="1:7" ht="15.75" thickBot="1" x14ac:dyDescent="0.3">
      <c r="A62" s="29" t="s">
        <v>4</v>
      </c>
      <c r="B62" s="30" t="s">
        <v>100</v>
      </c>
      <c r="C62" s="31" t="s">
        <v>15</v>
      </c>
      <c r="D62" s="32"/>
      <c r="E62" s="31">
        <v>3000</v>
      </c>
      <c r="F62" s="47">
        <f t="shared" si="2"/>
        <v>0</v>
      </c>
      <c r="G62" s="32"/>
    </row>
    <row r="63" spans="1:7" ht="15.75" thickBot="1" x14ac:dyDescent="0.3">
      <c r="A63" s="29" t="s">
        <v>5</v>
      </c>
      <c r="B63" s="30" t="s">
        <v>101</v>
      </c>
      <c r="C63" s="31" t="s">
        <v>15</v>
      </c>
      <c r="D63" s="32"/>
      <c r="E63" s="31">
        <v>5400</v>
      </c>
      <c r="F63" s="47">
        <f t="shared" si="2"/>
        <v>0</v>
      </c>
      <c r="G63" s="32"/>
    </row>
    <row r="64" spans="1:7" ht="26.25" thickBot="1" x14ac:dyDescent="0.3">
      <c r="A64" s="29"/>
      <c r="B64" s="30" t="s">
        <v>120</v>
      </c>
      <c r="C64" s="31"/>
      <c r="D64" s="32"/>
      <c r="E64" s="31"/>
      <c r="F64" s="31"/>
      <c r="G64" s="32"/>
    </row>
    <row r="65" spans="1:7" ht="15.75" thickBot="1" x14ac:dyDescent="0.3">
      <c r="A65" s="29" t="s">
        <v>4</v>
      </c>
      <c r="B65" s="30" t="s">
        <v>102</v>
      </c>
      <c r="C65" s="31" t="s">
        <v>15</v>
      </c>
      <c r="D65" s="32"/>
      <c r="E65" s="31">
        <v>520</v>
      </c>
      <c r="F65" s="31">
        <f>D65*E65</f>
        <v>0</v>
      </c>
      <c r="G65" s="32"/>
    </row>
    <row r="66" spans="1:7" ht="26.25" thickBot="1" x14ac:dyDescent="0.3">
      <c r="A66" s="29"/>
      <c r="B66" s="30" t="s">
        <v>121</v>
      </c>
      <c r="C66" s="31"/>
      <c r="D66" s="32"/>
      <c r="E66" s="31"/>
      <c r="F66" s="31"/>
      <c r="G66" s="32"/>
    </row>
    <row r="67" spans="1:7" ht="15.75" thickBot="1" x14ac:dyDescent="0.3">
      <c r="A67" s="29" t="s">
        <v>4</v>
      </c>
      <c r="B67" s="30" t="s">
        <v>103</v>
      </c>
      <c r="C67" s="31" t="s">
        <v>15</v>
      </c>
      <c r="D67" s="32"/>
      <c r="E67" s="31">
        <v>13</v>
      </c>
      <c r="F67" s="31">
        <f>D67*E67</f>
        <v>0</v>
      </c>
      <c r="G67" s="32"/>
    </row>
    <row r="68" spans="1:7" ht="15.75" thickBot="1" x14ac:dyDescent="0.3">
      <c r="A68" s="29" t="s">
        <v>5</v>
      </c>
      <c r="B68" s="30" t="s">
        <v>104</v>
      </c>
      <c r="C68" s="31" t="s">
        <v>15</v>
      </c>
      <c r="D68" s="32"/>
      <c r="E68" s="31">
        <v>25</v>
      </c>
      <c r="F68" s="47">
        <f t="shared" ref="F68:F76" si="3">D68*E68</f>
        <v>0</v>
      </c>
      <c r="G68" s="32"/>
    </row>
    <row r="69" spans="1:7" ht="15.75" thickBot="1" x14ac:dyDescent="0.3">
      <c r="A69" s="29" t="s">
        <v>6</v>
      </c>
      <c r="B69" s="30" t="s">
        <v>105</v>
      </c>
      <c r="C69" s="31" t="s">
        <v>15</v>
      </c>
      <c r="D69" s="32"/>
      <c r="E69" s="31">
        <v>16</v>
      </c>
      <c r="F69" s="47">
        <f t="shared" si="3"/>
        <v>0</v>
      </c>
      <c r="G69" s="32"/>
    </row>
    <row r="70" spans="1:7" ht="15.75" thickBot="1" x14ac:dyDescent="0.3">
      <c r="A70" s="29" t="s">
        <v>7</v>
      </c>
      <c r="B70" s="30" t="s">
        <v>106</v>
      </c>
      <c r="C70" s="31" t="s">
        <v>15</v>
      </c>
      <c r="D70" s="32"/>
      <c r="E70" s="31">
        <v>16</v>
      </c>
      <c r="F70" s="47">
        <f t="shared" si="3"/>
        <v>0</v>
      </c>
      <c r="G70" s="32"/>
    </row>
    <row r="71" spans="1:7" ht="15.75" thickBot="1" x14ac:dyDescent="0.3">
      <c r="A71" s="29" t="s">
        <v>16</v>
      </c>
      <c r="B71" s="30" t="s">
        <v>107</v>
      </c>
      <c r="C71" s="31" t="s">
        <v>15</v>
      </c>
      <c r="D71" s="32"/>
      <c r="E71" s="31">
        <v>5</v>
      </c>
      <c r="F71" s="47">
        <f t="shared" si="3"/>
        <v>0</v>
      </c>
      <c r="G71" s="32"/>
    </row>
    <row r="72" spans="1:7" ht="15.75" thickBot="1" x14ac:dyDescent="0.3">
      <c r="A72" s="29" t="s">
        <v>17</v>
      </c>
      <c r="B72" s="30" t="s">
        <v>108</v>
      </c>
      <c r="C72" s="31" t="s">
        <v>15</v>
      </c>
      <c r="D72" s="32"/>
      <c r="E72" s="31">
        <v>16</v>
      </c>
      <c r="F72" s="47">
        <f t="shared" si="3"/>
        <v>0</v>
      </c>
      <c r="G72" s="32"/>
    </row>
    <row r="73" spans="1:7" ht="15.75" thickBot="1" x14ac:dyDescent="0.3">
      <c r="A73" s="29"/>
      <c r="B73" s="30" t="s">
        <v>122</v>
      </c>
      <c r="C73" s="31"/>
      <c r="D73" s="32"/>
      <c r="E73" s="31"/>
      <c r="F73" s="47"/>
      <c r="G73" s="32"/>
    </row>
    <row r="74" spans="1:7" ht="26.25" thickBot="1" x14ac:dyDescent="0.3">
      <c r="A74" s="29" t="s">
        <v>4</v>
      </c>
      <c r="B74" s="30" t="s">
        <v>109</v>
      </c>
      <c r="C74" s="31" t="s">
        <v>15</v>
      </c>
      <c r="D74" s="32"/>
      <c r="E74" s="31">
        <v>150</v>
      </c>
      <c r="F74" s="47">
        <f t="shared" si="3"/>
        <v>0</v>
      </c>
      <c r="G74" s="32"/>
    </row>
    <row r="75" spans="1:7" ht="26.25" thickBot="1" x14ac:dyDescent="0.3">
      <c r="A75" s="29" t="s">
        <v>5</v>
      </c>
      <c r="B75" s="30" t="s">
        <v>117</v>
      </c>
      <c r="C75" s="31" t="s">
        <v>15</v>
      </c>
      <c r="D75" s="32"/>
      <c r="E75" s="31">
        <v>10</v>
      </c>
      <c r="F75" s="47">
        <f t="shared" si="3"/>
        <v>0</v>
      </c>
      <c r="G75" s="32"/>
    </row>
    <row r="76" spans="1:7" ht="15.75" thickBot="1" x14ac:dyDescent="0.3">
      <c r="A76" s="29" t="s">
        <v>6</v>
      </c>
      <c r="B76" s="30" t="s">
        <v>110</v>
      </c>
      <c r="C76" s="31" t="s">
        <v>15</v>
      </c>
      <c r="D76" s="32"/>
      <c r="E76" s="31">
        <v>10</v>
      </c>
      <c r="F76" s="47">
        <f t="shared" si="3"/>
        <v>0</v>
      </c>
      <c r="G76" s="32"/>
    </row>
    <row r="77" spans="1:7" x14ac:dyDescent="0.25">
      <c r="A77" s="54"/>
      <c r="B77" s="66"/>
      <c r="C77" s="67"/>
      <c r="D77" s="67"/>
      <c r="E77" s="68"/>
      <c r="F77" s="74">
        <f>SUM(F15:F76)</f>
        <v>0</v>
      </c>
      <c r="G77" s="56"/>
    </row>
    <row r="78" spans="1:7" x14ac:dyDescent="0.25">
      <c r="A78" s="65"/>
      <c r="B78" s="69" t="s">
        <v>111</v>
      </c>
      <c r="C78" s="70"/>
      <c r="D78" s="70"/>
      <c r="E78" s="71"/>
      <c r="F78" s="75"/>
      <c r="G78" s="62"/>
    </row>
    <row r="79" spans="1:7" ht="15.75" thickBot="1" x14ac:dyDescent="0.3">
      <c r="A79" s="55"/>
      <c r="B79" s="72"/>
      <c r="C79" s="59"/>
      <c r="D79" s="59"/>
      <c r="E79" s="73"/>
      <c r="F79" s="76"/>
      <c r="G79" s="57"/>
    </row>
    <row r="80" spans="1:7" x14ac:dyDescent="0.25">
      <c r="A80" s="56"/>
      <c r="B80" s="44"/>
      <c r="C80" s="58"/>
      <c r="D80" s="58"/>
      <c r="E80" s="60"/>
      <c r="F80" s="54"/>
      <c r="G80" s="54"/>
    </row>
    <row r="81" spans="1:7" ht="15.75" thickBot="1" x14ac:dyDescent="0.3">
      <c r="A81" s="57"/>
      <c r="B81" s="46" t="s">
        <v>112</v>
      </c>
      <c r="C81" s="59"/>
      <c r="D81" s="59"/>
      <c r="E81" s="61"/>
      <c r="F81" s="55"/>
      <c r="G81" s="55"/>
    </row>
    <row r="82" spans="1:7" x14ac:dyDescent="0.25">
      <c r="A82" s="56"/>
      <c r="B82" s="44"/>
      <c r="C82" s="58"/>
      <c r="D82" s="58"/>
      <c r="E82" s="60"/>
      <c r="F82" s="54"/>
      <c r="G82" s="54"/>
    </row>
    <row r="83" spans="1:7" ht="15.75" thickBot="1" x14ac:dyDescent="0.3">
      <c r="A83" s="57"/>
      <c r="B83" s="46" t="s">
        <v>113</v>
      </c>
      <c r="C83" s="59"/>
      <c r="D83" s="59"/>
      <c r="E83" s="61"/>
      <c r="F83" s="55"/>
      <c r="G83" s="55"/>
    </row>
    <row r="84" spans="1:7" x14ac:dyDescent="0.25">
      <c r="A84" s="33"/>
      <c r="B84" s="34"/>
      <c r="C84" s="33"/>
      <c r="D84" s="33"/>
      <c r="E84" s="36"/>
      <c r="F84" s="33"/>
      <c r="G84" s="33"/>
    </row>
    <row r="85" spans="1:7" ht="15.75" x14ac:dyDescent="0.25">
      <c r="A85" s="38"/>
    </row>
    <row r="86" spans="1:7" ht="15.75" x14ac:dyDescent="0.25">
      <c r="A86" s="38"/>
    </row>
    <row r="87" spans="1:7" x14ac:dyDescent="0.25">
      <c r="A87" s="48"/>
    </row>
    <row r="88" spans="1:7" x14ac:dyDescent="0.25">
      <c r="A88" s="48"/>
    </row>
    <row r="89" spans="1:7" ht="15.75" x14ac:dyDescent="0.25">
      <c r="A89" s="49"/>
    </row>
  </sheetData>
  <mergeCells count="46">
    <mergeCell ref="G10:G12"/>
    <mergeCell ref="C10:C12"/>
    <mergeCell ref="A5:G5"/>
    <mergeCell ref="A7:G7"/>
    <mergeCell ref="A8:G8"/>
    <mergeCell ref="A6:G6"/>
    <mergeCell ref="G20:G21"/>
    <mergeCell ref="B10:B12"/>
    <mergeCell ref="D10:D12"/>
    <mergeCell ref="E10:E12"/>
    <mergeCell ref="A23:A24"/>
    <mergeCell ref="C23:C24"/>
    <mergeCell ref="D23:D24"/>
    <mergeCell ref="E23:E24"/>
    <mergeCell ref="F23:F24"/>
    <mergeCell ref="G23:G24"/>
    <mergeCell ref="A20:A21"/>
    <mergeCell ref="C20:C21"/>
    <mergeCell ref="D20:D21"/>
    <mergeCell ref="E20:E21"/>
    <mergeCell ref="F20:F21"/>
    <mergeCell ref="F10:F12"/>
    <mergeCell ref="G46:G47"/>
    <mergeCell ref="A77:A79"/>
    <mergeCell ref="B77:E77"/>
    <mergeCell ref="B78:E78"/>
    <mergeCell ref="B79:E79"/>
    <mergeCell ref="F77:F79"/>
    <mergeCell ref="A46:A47"/>
    <mergeCell ref="C46:C47"/>
    <mergeCell ref="D46:D47"/>
    <mergeCell ref="E46:E47"/>
    <mergeCell ref="F46:F47"/>
    <mergeCell ref="G80:G81"/>
    <mergeCell ref="G77:G79"/>
    <mergeCell ref="A80:A81"/>
    <mergeCell ref="C80:C81"/>
    <mergeCell ref="D80:D81"/>
    <mergeCell ref="E80:E81"/>
    <mergeCell ref="F80:F81"/>
    <mergeCell ref="G82:G83"/>
    <mergeCell ref="A82:A83"/>
    <mergeCell ref="C82:C83"/>
    <mergeCell ref="D82:D83"/>
    <mergeCell ref="E82:E83"/>
    <mergeCell ref="F82:F8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 Dubrava</dc:creator>
  <cp:lastModifiedBy>KORISNIK</cp:lastModifiedBy>
  <cp:lastPrinted>2024-10-14T06:43:28Z</cp:lastPrinted>
  <dcterms:created xsi:type="dcterms:W3CDTF">2024-10-11T10:45:17Z</dcterms:created>
  <dcterms:modified xsi:type="dcterms:W3CDTF">2026-05-04T12:35:09Z</dcterms:modified>
</cp:coreProperties>
</file>